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7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2" i="1" l="1"/>
  <c r="AS2" i="1"/>
  <c r="AV2" i="1"/>
</calcChain>
</file>

<file path=xl/sharedStrings.xml><?xml version="1.0" encoding="utf-8"?>
<sst xmlns="http://schemas.openxmlformats.org/spreadsheetml/2006/main" count="73" uniqueCount="66">
  <si>
    <t>sample #</t>
  </si>
  <si>
    <t>Island</t>
  </si>
  <si>
    <t>site</t>
  </si>
  <si>
    <t>Lat</t>
  </si>
  <si>
    <t>Long</t>
  </si>
  <si>
    <t>species</t>
  </si>
  <si>
    <t>NCBI accession</t>
  </si>
  <si>
    <t>notes</t>
  </si>
  <si>
    <t>date</t>
  </si>
  <si>
    <t>transect</t>
  </si>
  <si>
    <t>collection time</t>
  </si>
  <si>
    <t xml:space="preserve">temp. </t>
  </si>
  <si>
    <t>avg. site temp</t>
  </si>
  <si>
    <t>salinity</t>
  </si>
  <si>
    <t>dive conditions</t>
  </si>
  <si>
    <t>visibility</t>
  </si>
  <si>
    <t>max length (cm)</t>
  </si>
  <si>
    <t>planar SA (cm2)</t>
  </si>
  <si>
    <t>% of colony bleached</t>
  </si>
  <si>
    <t>minutes in 7% MgCl2</t>
  </si>
  <si>
    <t>hrs in 4% PF</t>
  </si>
  <si>
    <t xml:space="preserve">ml RNALater </t>
  </si>
  <si>
    <t>homogenization volume</t>
  </si>
  <si>
    <t>storage conditions</t>
  </si>
  <si>
    <t>additional notes</t>
  </si>
  <si>
    <t>transport temp</t>
  </si>
  <si>
    <t>homogenized</t>
  </si>
  <si>
    <t>pre-chcl3 spin</t>
  </si>
  <si>
    <t>RNA precip</t>
  </si>
  <si>
    <t>DNA precip</t>
  </si>
  <si>
    <t>extraction notes</t>
  </si>
  <si>
    <t>[RNA]</t>
  </si>
  <si>
    <t>260/280</t>
  </si>
  <si>
    <t>260/230</t>
  </si>
  <si>
    <t>total RNA</t>
  </si>
  <si>
    <t>gel</t>
  </si>
  <si>
    <t>diluted to</t>
  </si>
  <si>
    <t>ng cDNA</t>
  </si>
  <si>
    <t>spike</t>
  </si>
  <si>
    <t>[DNA]</t>
  </si>
  <si>
    <t>total DNA</t>
  </si>
  <si>
    <t>RNA/DNA</t>
  </si>
  <si>
    <t>[abs]</t>
  </si>
  <si>
    <t>ng/20 ul</t>
  </si>
  <si>
    <t>ng/ul</t>
  </si>
  <si>
    <t>total protein</t>
  </si>
  <si>
    <t>ul to 20 ug</t>
  </si>
  <si>
    <t>Raivavae</t>
  </si>
  <si>
    <t>Brian/Marine</t>
  </si>
  <si>
    <t>RNALater @ -80C</t>
  </si>
  <si>
    <t>yes</t>
  </si>
  <si>
    <t>RT for 30 min</t>
  </si>
  <si>
    <t>4C for 10 min</t>
  </si>
  <si>
    <t>no polyps extended when anaesthetized</t>
  </si>
  <si>
    <t>precipitated in 1.5 ml acetone</t>
  </si>
  <si>
    <t>faint smear</t>
  </si>
  <si>
    <t>no</t>
  </si>
  <si>
    <t>did not dilute</t>
  </si>
  <si>
    <t>re-extract both RNA and DNA</t>
  </si>
  <si>
    <t>AURV08</t>
  </si>
  <si>
    <t>surgey</t>
  </si>
  <si>
    <t>PD or PV, no mORF sequence</t>
  </si>
  <si>
    <t>histology sample was accidentally mutilated</t>
  </si>
  <si>
    <t>very pale</t>
  </si>
  <si>
    <t>depth (m)</t>
  </si>
  <si>
    <t>could not find backup sample: may be unable to glean useful data from this colony.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</si>
</sst>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3"/>
      <color theme="1"/>
      <name val="Arial"/>
    </font>
    <font>
      <sz val="13"/>
      <name val="Arial"/>
    </font>
    <font>
      <i/>
      <sz val="13"/>
      <name val="Arial"/>
    </font>
    <font>
      <b/>
      <sz val="13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16" fontId="2" fillId="0" borderId="0" xfId="0" applyNumberFormat="1" applyFont="1" applyFill="1" applyBorder="1"/>
    <xf numFmtId="20" fontId="2" fillId="0" borderId="0" xfId="0" applyNumberFormat="1" applyFont="1" applyFill="1" applyBorder="1"/>
    <xf numFmtId="17" fontId="2" fillId="0" borderId="0" xfId="0" applyNumberFormat="1" applyFont="1" applyFill="1" applyBorder="1"/>
    <xf numFmtId="0" fontId="4" fillId="0" borderId="0" xfId="0" applyFont="1" applyBorder="1"/>
    <xf numFmtId="0" fontId="4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tabSelected="1" workbookViewId="0">
      <selection activeCell="A4" sqref="A4"/>
    </sheetView>
  </sheetViews>
  <sheetFormatPr baseColWidth="10" defaultRowHeight="16" x14ac:dyDescent="0"/>
  <cols>
    <col min="1" max="1" width="10.5" style="1" bestFit="1" customWidth="1"/>
    <col min="2" max="2" width="10.1640625" style="1" bestFit="1" customWidth="1"/>
    <col min="3" max="3" width="10.33203125" style="1" bestFit="1" customWidth="1"/>
    <col min="4" max="4" width="11.33203125" style="1" bestFit="1" customWidth="1"/>
    <col min="5" max="5" width="12.6640625" style="1" bestFit="1" customWidth="1"/>
    <col min="6" max="6" width="30.5" style="1" bestFit="1" customWidth="1"/>
    <col min="7" max="7" width="17.5" style="1" bestFit="1" customWidth="1"/>
    <col min="8" max="8" width="43" style="1" bestFit="1" customWidth="1"/>
    <col min="9" max="9" width="7.6640625" style="1" bestFit="1" customWidth="1"/>
    <col min="10" max="10" width="13.5" style="1" bestFit="1" customWidth="1"/>
    <col min="11" max="11" width="16.33203125" style="1" bestFit="1" customWidth="1"/>
    <col min="12" max="12" width="7.6640625" style="1" bestFit="1" customWidth="1"/>
    <col min="13" max="13" width="15.6640625" style="1" bestFit="1" customWidth="1"/>
    <col min="14" max="14" width="8.6640625" style="1" bestFit="1" customWidth="1"/>
    <col min="15" max="15" width="11.1640625" style="1" bestFit="1" customWidth="1"/>
    <col min="16" max="16" width="17.1640625" style="1" bestFit="1" customWidth="1"/>
    <col min="17" max="17" width="9.83203125" style="1" bestFit="1" customWidth="1"/>
    <col min="18" max="18" width="17.83203125" style="1" bestFit="1" customWidth="1"/>
    <col min="19" max="19" width="17.6640625" style="1" bestFit="1" customWidth="1"/>
    <col min="20" max="20" width="23.33203125" style="1" bestFit="1" customWidth="1"/>
    <col min="21" max="21" width="22.83203125" style="1" bestFit="1" customWidth="1"/>
    <col min="22" max="22" width="14.1640625" style="1" bestFit="1" customWidth="1"/>
    <col min="23" max="23" width="15" style="1" bestFit="1" customWidth="1"/>
    <col min="24" max="24" width="26" style="1" bestFit="1" customWidth="1"/>
    <col min="25" max="25" width="20.5" style="1" bestFit="1" customWidth="1"/>
    <col min="26" max="26" width="39.83203125" style="1" bestFit="1" customWidth="1"/>
    <col min="27" max="27" width="16.5" style="1" bestFit="1" customWidth="1"/>
    <col min="28" max="28" width="15.1640625" style="1" bestFit="1" customWidth="1"/>
    <col min="29" max="29" width="15.83203125" style="1" bestFit="1" customWidth="1"/>
    <col min="30" max="31" width="14.1640625" style="1" bestFit="1" customWidth="1"/>
    <col min="32" max="32" width="18" style="1" bestFit="1" customWidth="1"/>
    <col min="33" max="33" width="7.33203125" style="1" bestFit="1" customWidth="1"/>
    <col min="34" max="35" width="9" style="1" bestFit="1" customWidth="1"/>
    <col min="36" max="36" width="11" style="1" bestFit="1" customWidth="1"/>
    <col min="37" max="37" width="29.5" style="1" bestFit="1" customWidth="1"/>
    <col min="38" max="38" width="11" style="1" bestFit="1" customWidth="1"/>
    <col min="39" max="39" width="10.33203125" style="1" bestFit="1" customWidth="1"/>
    <col min="40" max="40" width="6.83203125" style="1" bestFit="1" customWidth="1"/>
    <col min="41" max="41" width="7.6640625" style="1" bestFit="1" customWidth="1"/>
    <col min="42" max="42" width="7.33203125" style="1" bestFit="1" customWidth="1"/>
    <col min="43" max="44" width="9" style="1" bestFit="1" customWidth="1"/>
    <col min="45" max="45" width="11" style="1" bestFit="1" customWidth="1"/>
    <col min="46" max="46" width="12" style="1" bestFit="1" customWidth="1"/>
    <col min="47" max="47" width="13.5" style="1" bestFit="1" customWidth="1"/>
    <col min="48" max="48" width="15.83203125" style="1" bestFit="1" customWidth="1"/>
    <col min="49" max="49" width="7.6640625" style="1" bestFit="1" customWidth="1"/>
    <col min="50" max="50" width="29.5" style="1" bestFit="1" customWidth="1"/>
    <col min="51" max="51" width="9.33203125" style="1" bestFit="1" customWidth="1"/>
    <col min="52" max="52" width="6.33203125" style="1" bestFit="1" customWidth="1"/>
    <col min="53" max="53" width="13.6640625" style="1" bestFit="1" customWidth="1"/>
    <col min="54" max="54" width="12" style="1" bestFit="1" customWidth="1"/>
    <col min="55" max="55" width="7" style="1" bestFit="1" customWidth="1"/>
    <col min="56" max="16384" width="10.83203125" style="1"/>
  </cols>
  <sheetData>
    <row r="1" spans="1:55" s="8" customFormat="1">
      <c r="A1" s="8" t="s">
        <v>0</v>
      </c>
      <c r="B1" s="8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64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8" t="s">
        <v>32</v>
      </c>
      <c r="AI1" s="8" t="s">
        <v>33</v>
      </c>
      <c r="AJ1" s="8" t="s">
        <v>34</v>
      </c>
      <c r="AK1" s="8" t="s">
        <v>35</v>
      </c>
      <c r="AL1" s="8" t="s">
        <v>36</v>
      </c>
      <c r="AM1" s="8" t="s">
        <v>37</v>
      </c>
      <c r="AN1" s="8" t="s">
        <v>38</v>
      </c>
      <c r="AO1" s="8" t="s">
        <v>8</v>
      </c>
      <c r="AP1" s="8" t="s">
        <v>39</v>
      </c>
      <c r="AQ1" s="8" t="s">
        <v>32</v>
      </c>
      <c r="AR1" s="8" t="s">
        <v>33</v>
      </c>
      <c r="AS1" s="8" t="s">
        <v>40</v>
      </c>
      <c r="AT1" s="8" t="s">
        <v>35</v>
      </c>
      <c r="AU1" s="8" t="s">
        <v>36</v>
      </c>
      <c r="AV1" s="8" t="s">
        <v>41</v>
      </c>
      <c r="AW1" s="8" t="s">
        <v>8</v>
      </c>
      <c r="AX1" s="8" t="s">
        <v>42</v>
      </c>
      <c r="AY1" s="8" t="s">
        <v>43</v>
      </c>
      <c r="AZ1" s="8" t="s">
        <v>44</v>
      </c>
      <c r="BA1" s="8" t="s">
        <v>45</v>
      </c>
      <c r="BB1" s="8" t="s">
        <v>46</v>
      </c>
      <c r="BC1" s="8" t="s">
        <v>7</v>
      </c>
    </row>
    <row r="2" spans="1:55" s="2" customFormat="1">
      <c r="A2" s="2">
        <v>15.1</v>
      </c>
      <c r="B2" s="2" t="s">
        <v>47</v>
      </c>
      <c r="C2" s="2" t="s">
        <v>59</v>
      </c>
      <c r="D2" s="2">
        <v>-23.910799999999998</v>
      </c>
      <c r="E2" s="2">
        <v>-147.68430000000001</v>
      </c>
      <c r="F2" s="3" t="s">
        <v>61</v>
      </c>
      <c r="G2" s="3"/>
      <c r="H2" s="2" t="s">
        <v>62</v>
      </c>
      <c r="I2" s="4">
        <v>41377</v>
      </c>
      <c r="J2" s="2" t="s">
        <v>48</v>
      </c>
      <c r="K2" s="5">
        <v>0.47222222222222227</v>
      </c>
      <c r="L2" s="2">
        <v>24</v>
      </c>
      <c r="M2" s="2">
        <v>25.5</v>
      </c>
      <c r="N2" s="2">
        <v>35.700000000000003</v>
      </c>
      <c r="O2" s="2">
        <v>14.5</v>
      </c>
      <c r="P2" s="2" t="s">
        <v>60</v>
      </c>
      <c r="Q2" s="2">
        <v>40</v>
      </c>
      <c r="R2" s="2">
        <v>13.6</v>
      </c>
      <c r="S2" s="2">
        <v>75.599999999999994</v>
      </c>
      <c r="T2" s="2" t="s">
        <v>63</v>
      </c>
      <c r="U2" s="2">
        <v>10</v>
      </c>
      <c r="V2" s="2">
        <v>4</v>
      </c>
      <c r="W2" s="2">
        <v>0.75</v>
      </c>
      <c r="X2" s="2">
        <v>1.25</v>
      </c>
      <c r="Y2" s="2" t="s">
        <v>49</v>
      </c>
      <c r="Z2" s="2" t="s">
        <v>53</v>
      </c>
      <c r="AA2" s="2">
        <v>25</v>
      </c>
      <c r="AB2" s="2" t="s">
        <v>50</v>
      </c>
      <c r="AC2" s="2" t="s">
        <v>56</v>
      </c>
      <c r="AD2" s="2" t="s">
        <v>51</v>
      </c>
      <c r="AE2" s="2" t="s">
        <v>52</v>
      </c>
      <c r="AG2" s="2">
        <v>6</v>
      </c>
      <c r="AH2" s="2">
        <v>2.2200000000000002</v>
      </c>
      <c r="AI2" s="2">
        <v>0.14000000000000001</v>
      </c>
      <c r="AJ2" s="2">
        <f t="shared" ref="AJ2" si="0">AG2*30/1000</f>
        <v>0.18</v>
      </c>
      <c r="AK2" s="2" t="s">
        <v>58</v>
      </c>
      <c r="AO2" s="6">
        <v>41548</v>
      </c>
      <c r="AP2" s="2">
        <v>6.8</v>
      </c>
      <c r="AQ2" s="2">
        <v>1.78</v>
      </c>
      <c r="AR2" s="2">
        <v>2.35</v>
      </c>
      <c r="AS2" s="2">
        <f t="shared" ref="AS2" si="1">AP2*50/1000</f>
        <v>0.34</v>
      </c>
      <c r="AT2" s="2" t="s">
        <v>55</v>
      </c>
      <c r="AU2" s="2" t="s">
        <v>57</v>
      </c>
      <c r="AV2" s="2">
        <f>AJ2/AS2</f>
        <v>0.52941176470588225</v>
      </c>
      <c r="AW2" s="6">
        <v>41548</v>
      </c>
      <c r="AX2" s="2" t="s">
        <v>54</v>
      </c>
    </row>
    <row r="3" spans="1:55" s="2" customFormat="1">
      <c r="A3" s="2" t="s">
        <v>65</v>
      </c>
    </row>
    <row r="4" spans="1:55" s="2" customFormat="1"/>
    <row r="5" spans="1:55" s="2" customFormat="1"/>
    <row r="6" spans="1:55" s="2" customFormat="1"/>
    <row r="7" spans="1:55" s="2" customFormat="1"/>
    <row r="8" spans="1:55" s="2" customFormat="1"/>
    <row r="9" spans="1:55" s="2" customFormat="1"/>
    <row r="10" spans="1:55" s="2" customFormat="1"/>
    <row r="11" spans="1:55" s="2" customFormat="1"/>
    <row r="12" spans="1:55" s="2" customFormat="1"/>
    <row r="13" spans="1:55" s="2" customFormat="1"/>
    <row r="14" spans="1:55" s="2" customFormat="1"/>
    <row r="15" spans="1:55" s="2" customFormat="1"/>
    <row r="16" spans="1:55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Khaled bin Sultan Living Oceans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Mayfield</dc:creator>
  <cp:lastModifiedBy>Anderson Mayfield</cp:lastModifiedBy>
  <dcterms:created xsi:type="dcterms:W3CDTF">2018-06-29T21:19:34Z</dcterms:created>
  <dcterms:modified xsi:type="dcterms:W3CDTF">2018-06-29T21:21:27Z</dcterms:modified>
</cp:coreProperties>
</file>